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gnpostlive-my.sharepoint.com/personal/karel_vangheluwe_signpost_eu/Documents/Cloud_Structuur/Process/CNL/0 - DEVISFORM/V6/V6.2/Classic/"/>
    </mc:Choice>
  </mc:AlternateContent>
  <xr:revisionPtr revIDLastSave="0" documentId="8_{BBD8076E-6EBB-4273-9A63-BE8B0C278F61}" xr6:coauthVersionLast="47" xr6:coauthVersionMax="47" xr10:uidLastSave="{00000000-0000-0000-0000-000000000000}"/>
  <workbookProtection workbookAlgorithmName="SHA-512" workbookHashValue="eJqraTTw8FVmOy85VWCG726TdJbSnSSVwCJdDP7cLaISILmv4Qqos5aUiYfNw9XZSV4YuU1jUiD4MVNiU58sCg==" workbookSaltValue="L5nuWFVB4TFhF0xBB16t4w==" workbookSpinCount="100000" lockStructure="1"/>
  <bookViews>
    <workbookView xWindow="9015" yWindow="1035" windowWidth="29715" windowHeight="17565" xr2:uid="{00000000-000D-0000-FFFF-FFFF00000000}"/>
  </bookViews>
  <sheets>
    <sheet name="Formulaire" sheetId="1" r:id="rId1"/>
  </sheets>
  <definedNames>
    <definedName name="_xlnm.Print_Area" localSheetId="0">Formulaire!$A$1:$I$33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A25" i="1" s="1"/>
  <c r="G26" i="1"/>
  <c r="G25" i="1"/>
  <c r="E7" i="1"/>
  <c r="A26" i="1" l="1"/>
  <c r="C26" i="1" s="1"/>
  <c r="H26" i="1" s="1"/>
  <c r="C25" i="1"/>
  <c r="H25" i="1" l="1"/>
  <c r="H31" i="1" s="1"/>
</calcChain>
</file>

<file path=xl/sharedStrings.xml><?xml version="1.0" encoding="utf-8"?>
<sst xmlns="http://schemas.openxmlformats.org/spreadsheetml/2006/main" count="38" uniqueCount="36">
  <si>
    <t>Console Adobe VIP</t>
  </si>
  <si>
    <t>Rue / N°</t>
  </si>
  <si>
    <t>Code postal / Ville</t>
  </si>
  <si>
    <t>Quantité</t>
  </si>
  <si>
    <t>Code</t>
  </si>
  <si>
    <t>Description</t>
  </si>
  <si>
    <t>Prix Total</t>
  </si>
  <si>
    <t>Prix Par Mois</t>
  </si>
  <si>
    <t>Marché Adobe</t>
  </si>
  <si>
    <t>MEN-SG-AOO- 22019</t>
  </si>
  <si>
    <t>Numéro Adobe VIP (si disponible)</t>
  </si>
  <si>
    <t>Mois</t>
  </si>
  <si>
    <r>
      <rPr>
        <sz val="11"/>
        <color rgb="FF002060"/>
        <rFont val="Calibri"/>
        <family val="2"/>
        <scheme val="minor"/>
      </rPr>
      <t>🛈</t>
    </r>
    <r>
      <rPr>
        <sz val="11"/>
        <rFont val="Calibri"/>
        <family val="2"/>
        <scheme val="minor"/>
      </rPr>
      <t xml:space="preserve"> Veuillez compléter ce document et l'envoyer à l'adresse ci-dessous pour recevoir un devis.</t>
    </r>
  </si>
  <si>
    <t>...</t>
  </si>
  <si>
    <r>
      <t xml:space="preserve">Liste des produits de </t>
    </r>
    <r>
      <rPr>
        <b/>
        <i/>
        <sz val="14"/>
        <color rgb="FF002060"/>
        <rFont val="Calibri"/>
        <family val="2"/>
        <scheme val="minor"/>
      </rPr>
      <t>MEN-SG-AOO- 22019</t>
    </r>
  </si>
  <si>
    <t>Date anniversaire de la console (si disponible)</t>
  </si>
  <si>
    <t>Nom de l’établissement</t>
  </si>
  <si>
    <t>Nom et Prénom administrateur de la console</t>
  </si>
  <si>
    <t>Formulaire Devis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</si>
  <si>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Dans la case "</t>
    </r>
    <r>
      <rPr>
        <b/>
        <sz val="8"/>
        <rFont val="Calibri"/>
        <family val="2"/>
        <scheme val="minor"/>
      </rPr>
      <t>Quantité</t>
    </r>
    <r>
      <rPr>
        <sz val="8"/>
        <rFont val="Calibri"/>
        <family val="2"/>
        <scheme val="minor"/>
      </rPr>
      <t xml:space="preserve">" veuillez noter </t>
    </r>
    <r>
      <rPr>
        <b/>
        <sz val="8"/>
        <rFont val="Calibri"/>
        <family val="2"/>
        <scheme val="minor"/>
      </rPr>
      <t>le nombre de licences</t>
    </r>
    <r>
      <rPr>
        <sz val="8"/>
        <rFont val="Calibri"/>
        <family val="2"/>
        <scheme val="minor"/>
      </rPr>
      <t xml:space="preserve"> souhaitées et </t>
    </r>
    <r>
      <rPr>
        <b/>
        <sz val="8"/>
        <rFont val="Calibri"/>
        <family val="2"/>
        <scheme val="minor"/>
      </rPr>
      <t>non</t>
    </r>
    <r>
      <rPr>
        <sz val="8"/>
        <rFont val="Calibri"/>
        <family val="2"/>
        <scheme val="minor"/>
      </rPr>
      <t xml:space="preserve"> le nombres de mois.</t>
    </r>
  </si>
  <si>
    <t>Masquer</t>
  </si>
  <si>
    <t>Total hors TVA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</si>
  <si>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Nos produits sont exonérés de la TVA.</t>
    </r>
  </si>
  <si>
    <t>commande-adobe@academicsoftware.fr</t>
  </si>
  <si>
    <t xml:space="preserve">  Numéro de devis :</t>
  </si>
  <si>
    <t xml:space="preserve">  Date de devis :</t>
  </si>
  <si>
    <r>
      <rPr>
        <sz val="9"/>
        <color theme="8"/>
        <rFont val="Calibri"/>
        <family val="2"/>
        <scheme val="minor"/>
      </rPr>
      <t>🛈</t>
    </r>
    <r>
      <rPr>
        <sz val="9"/>
        <rFont val="Calibri"/>
        <family val="2"/>
        <scheme val="minor"/>
      </rPr>
      <t xml:space="preserve"> Ce devis est valable un mois.</t>
    </r>
  </si>
  <si>
    <t>30006307BB04A12</t>
  </si>
  <si>
    <t>30006201BB04A12</t>
  </si>
  <si>
    <r>
      <t xml:space="preserve">Nouvelle souscription </t>
    </r>
    <r>
      <rPr>
        <sz val="11"/>
        <rFont val="Calibri"/>
        <family val="2"/>
        <scheme val="minor"/>
      </rPr>
      <t>(Multiple Platforms)</t>
    </r>
  </si>
  <si>
    <t>Acrobat Classic 2024 for Teams - Multi Langue</t>
  </si>
  <si>
    <t>Acrobat Classic 2024 for Enterprise - Multi Langue</t>
  </si>
  <si>
    <t>Version: 1 (Classique)</t>
  </si>
  <si>
    <t>Email (Administrateur)</t>
  </si>
  <si>
    <t>Téléphone (Administrateur)</t>
  </si>
  <si>
    <t>Email(s) Utilisateurs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</si>
</sst>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&quot;€&quot;\ #,##0.00"/>
    <numFmt numFmtId="166" formatCode="0.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color theme="1"/>
      <name val="Courier New"/>
      <family val="3"/>
    </font>
    <font>
      <i/>
      <sz val="9"/>
      <color rgb="FFFF0000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EF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49" fontId="1" fillId="4" borderId="7" xfId="0" applyNumberFormat="1" applyFont="1" applyFill="1" applyBorder="1" applyAlignment="1" applyProtection="1">
      <alignment horizontal="left"/>
      <protection locked="0"/>
    </xf>
    <xf numFmtId="14" fontId="1" fillId="4" borderId="7" xfId="0" applyNumberFormat="1" applyFont="1" applyFill="1" applyBorder="1" applyAlignment="1" applyProtection="1">
      <alignment horizontal="left"/>
      <protection locked="0"/>
    </xf>
    <xf numFmtId="1" fontId="9" fillId="4" borderId="7" xfId="0" applyNumberFormat="1" applyFont="1" applyFill="1" applyBorder="1" applyAlignment="1" applyProtection="1">
      <alignment horizontal="center"/>
      <protection locked="0"/>
    </xf>
    <xf numFmtId="0" fontId="32" fillId="0" borderId="0" xfId="1" applyFont="1" applyAlignment="1" applyProtection="1">
      <alignment horizontal="center"/>
    </xf>
    <xf numFmtId="0" fontId="4" fillId="0" borderId="0" xfId="0" applyFont="1" applyProtection="1"/>
    <xf numFmtId="0" fontId="12" fillId="0" borderId="0" xfId="0" applyFont="1" applyAlignment="1" applyProtection="1">
      <alignment horizontal="left"/>
    </xf>
    <xf numFmtId="0" fontId="0" fillId="0" borderId="0" xfId="0" applyProtection="1"/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left" vertical="center"/>
    </xf>
    <xf numFmtId="14" fontId="9" fillId="2" borderId="6" xfId="0" applyNumberFormat="1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/>
    </xf>
    <xf numFmtId="0" fontId="2" fillId="0" borderId="0" xfId="0" applyFont="1" applyProtection="1"/>
    <xf numFmtId="166" fontId="2" fillId="0" borderId="0" xfId="0" applyNumberFormat="1" applyFont="1" applyProtection="1"/>
    <xf numFmtId="0" fontId="13" fillId="2" borderId="0" xfId="0" applyFont="1" applyFill="1" applyProtection="1"/>
    <xf numFmtId="0" fontId="0" fillId="2" borderId="0" xfId="0" applyFill="1" applyProtection="1"/>
    <xf numFmtId="0" fontId="25" fillId="0" borderId="0" xfId="0" applyFont="1" applyProtection="1"/>
    <xf numFmtId="0" fontId="19" fillId="0" borderId="0" xfId="0" applyFont="1" applyAlignment="1" applyProtection="1">
      <alignment horizontal="right"/>
    </xf>
    <xf numFmtId="0" fontId="6" fillId="0" borderId="0" xfId="0" applyFont="1" applyProtection="1"/>
    <xf numFmtId="0" fontId="19" fillId="0" borderId="0" xfId="0" applyFont="1" applyProtection="1"/>
    <xf numFmtId="166" fontId="19" fillId="0" borderId="0" xfId="0" applyNumberFormat="1" applyFont="1" applyProtection="1"/>
    <xf numFmtId="0" fontId="27" fillId="3" borderId="0" xfId="0" applyFont="1" applyFill="1" applyAlignment="1" applyProtection="1">
      <alignment horizontal="center"/>
    </xf>
    <xf numFmtId="2" fontId="19" fillId="0" borderId="0" xfId="0" applyNumberFormat="1" applyFont="1" applyProtection="1"/>
    <xf numFmtId="14" fontId="2" fillId="0" borderId="0" xfId="0" applyNumberFormat="1" applyFont="1" applyProtection="1"/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right"/>
    </xf>
    <xf numFmtId="0" fontId="7" fillId="0" borderId="0" xfId="0" applyFont="1" applyProtection="1"/>
    <xf numFmtId="0" fontId="8" fillId="2" borderId="1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left"/>
    </xf>
    <xf numFmtId="0" fontId="22" fillId="2" borderId="2" xfId="0" applyFont="1" applyFill="1" applyBorder="1" applyAlignment="1" applyProtection="1">
      <alignment horizontal="right"/>
    </xf>
    <xf numFmtId="0" fontId="29" fillId="2" borderId="2" xfId="0" applyFont="1" applyFill="1" applyBorder="1" applyAlignment="1" applyProtection="1">
      <alignment horizontal="right"/>
    </xf>
    <xf numFmtId="0" fontId="8" fillId="2" borderId="6" xfId="0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4" fillId="2" borderId="0" xfId="0" applyFont="1" applyFill="1" applyProtection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0" fontId="31" fillId="2" borderId="0" xfId="0" applyFont="1" applyFill="1" applyProtection="1"/>
    <xf numFmtId="1" fontId="3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5" fontId="4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165" fontId="4" fillId="0" borderId="0" xfId="0" applyNumberFormat="1" applyFont="1" applyProtection="1"/>
    <xf numFmtId="1" fontId="9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0" fontId="11" fillId="0" borderId="0" xfId="0" applyFont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164" fontId="8" fillId="0" borderId="4" xfId="0" applyNumberFormat="1" applyFont="1" applyBorder="1" applyProtection="1"/>
    <xf numFmtId="164" fontId="8" fillId="0" borderId="0" xfId="0" applyNumberFormat="1" applyFont="1" applyProtection="1"/>
    <xf numFmtId="0" fontId="4" fillId="0" borderId="5" xfId="0" applyFont="1" applyBorder="1" applyProtection="1"/>
    <xf numFmtId="0" fontId="11" fillId="0" borderId="5" xfId="0" applyFont="1" applyBorder="1" applyProtection="1"/>
    <xf numFmtId="0" fontId="33" fillId="0" borderId="0" xfId="0" applyFont="1" applyAlignment="1" applyProtection="1">
      <alignment horizontal="right"/>
    </xf>
    <xf numFmtId="0" fontId="33" fillId="0" borderId="0" xfId="0" applyFont="1" applyAlignment="1" applyProtection="1">
      <alignment horizontal="left"/>
    </xf>
    <xf numFmtId="49" fontId="34" fillId="4" borderId="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FF"/>
      <color rgb="FFF4F9F1"/>
      <color rgb="FFFFFEFB"/>
      <color rgb="FFFFFFFB"/>
      <color rgb="FFFFFCF3"/>
      <color rgb="FFFFFAEB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188632</xdr:colOff>
      <xdr:row>0</xdr:row>
      <xdr:rowOff>162083</xdr:rowOff>
    </xdr:from>
    <xdr:to>
      <xdr:col>4</xdr:col>
      <xdr:colOff>4163271</xdr:colOff>
      <xdr:row>3</xdr:row>
      <xdr:rowOff>182254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911D1A-F201-D7CD-A12B-80D023951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6132" y="162083"/>
          <a:ext cx="3974639" cy="1016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-adobe@academicsoftwa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07"/>
  <sheetViews>
    <sheetView showGridLines="0" showRowColHeaders="0" tabSelected="1" zoomScaleNormal="100" workbookViewId="0">
      <selection activeCell="E8" sqref="E8"/>
    </sheetView>
  </sheetViews>
  <sheetFormatPr defaultColWidth="0" defaultRowHeight="15" zeroHeight="1" x14ac:dyDescent="0.25"/>
  <cols>
    <col min="1" max="1" width="4.42578125" style="5" customWidth="1"/>
    <col min="2" max="2" width="9.7109375" style="5" customWidth="1"/>
    <col min="3" max="3" width="8.42578125" style="5" bestFit="1" customWidth="1"/>
    <col min="4" max="4" width="23.85546875" style="5" customWidth="1"/>
    <col min="5" max="5" width="66.140625" style="5" customWidth="1"/>
    <col min="6" max="6" width="14.140625" style="5" hidden="1" customWidth="1"/>
    <col min="7" max="7" width="13.28515625" style="5" hidden="1" customWidth="1"/>
    <col min="8" max="8" width="17.7109375" style="5" hidden="1" customWidth="1"/>
    <col min="9" max="9" width="5" style="5" customWidth="1"/>
    <col min="10" max="20" width="0" style="5" hidden="1" customWidth="1"/>
    <col min="21" max="16384" width="9.140625" style="5" hidden="1"/>
  </cols>
  <sheetData>
    <row r="1" spans="1:8" x14ac:dyDescent="0.25"/>
    <row r="2" spans="1:8" ht="31.5" x14ac:dyDescent="0.5">
      <c r="B2" s="6" t="s">
        <v>18</v>
      </c>
      <c r="C2" s="7"/>
      <c r="D2" s="7"/>
      <c r="E2" s="7"/>
      <c r="F2" s="8" t="s">
        <v>24</v>
      </c>
      <c r="G2" s="9"/>
      <c r="H2" s="10" t="s">
        <v>13</v>
      </c>
    </row>
    <row r="3" spans="1:8" ht="31.5" x14ac:dyDescent="0.5">
      <c r="B3" s="6" t="s">
        <v>8</v>
      </c>
      <c r="C3" s="7"/>
      <c r="D3" s="7"/>
      <c r="E3" s="7"/>
      <c r="F3" s="8" t="s">
        <v>25</v>
      </c>
      <c r="G3" s="9"/>
      <c r="H3" s="11" t="s">
        <v>13</v>
      </c>
    </row>
    <row r="4" spans="1:8" x14ac:dyDescent="0.25">
      <c r="B4" s="12" t="s">
        <v>32</v>
      </c>
      <c r="C4" s="7"/>
      <c r="D4" s="7"/>
      <c r="E4" s="7"/>
      <c r="F4" s="13" t="s">
        <v>26</v>
      </c>
    </row>
    <row r="5" spans="1:8" x14ac:dyDescent="0.25">
      <c r="B5" s="7" t="s">
        <v>9</v>
      </c>
      <c r="C5" s="7"/>
      <c r="D5" s="7"/>
      <c r="E5" s="7"/>
      <c r="F5" s="14"/>
      <c r="G5" s="15"/>
    </row>
    <row r="6" spans="1:8" x14ac:dyDescent="0.25">
      <c r="B6" s="7"/>
      <c r="C6" s="7"/>
      <c r="D6" s="7"/>
      <c r="E6" s="7"/>
      <c r="F6" s="14"/>
      <c r="G6" s="15"/>
    </row>
    <row r="7" spans="1:8" ht="18.75" x14ac:dyDescent="0.3">
      <c r="B7" s="16" t="s">
        <v>0</v>
      </c>
      <c r="C7" s="17"/>
      <c r="D7" s="17"/>
      <c r="E7" s="18" t="str">
        <f>IF(OR(ISNUMBER(E9),ISBLANK(E9),E9="..."),"","Date Console: Entrer une date valide ou laisser vide, SVP!")</f>
        <v/>
      </c>
      <c r="F7" s="14"/>
      <c r="G7" s="15"/>
    </row>
    <row r="8" spans="1:8" ht="18" customHeight="1" x14ac:dyDescent="0.25">
      <c r="A8" s="19"/>
      <c r="B8" s="7" t="s">
        <v>10</v>
      </c>
      <c r="C8" s="7"/>
      <c r="D8" s="7"/>
      <c r="E8" s="1"/>
      <c r="F8" s="14"/>
      <c r="G8" s="15"/>
    </row>
    <row r="9" spans="1:8" ht="18" customHeight="1" x14ac:dyDescent="0.25">
      <c r="A9" s="19"/>
      <c r="B9" s="7" t="s">
        <v>15</v>
      </c>
      <c r="C9" s="7"/>
      <c r="D9" s="7"/>
      <c r="E9" s="2"/>
      <c r="F9" s="14"/>
      <c r="G9" s="15"/>
    </row>
    <row r="10" spans="1:8" x14ac:dyDescent="0.25">
      <c r="B10" s="7" t="s">
        <v>16</v>
      </c>
      <c r="C10" s="7"/>
      <c r="D10" s="7"/>
      <c r="E10" s="1"/>
      <c r="F10" s="14"/>
      <c r="G10" s="15"/>
    </row>
    <row r="11" spans="1:8" x14ac:dyDescent="0.25">
      <c r="B11" s="7" t="s">
        <v>1</v>
      </c>
      <c r="C11" s="7"/>
      <c r="D11" s="7"/>
      <c r="E11" s="1"/>
      <c r="F11" s="14"/>
      <c r="G11" s="15"/>
    </row>
    <row r="12" spans="1:8" x14ac:dyDescent="0.25">
      <c r="B12" s="7" t="s">
        <v>2</v>
      </c>
      <c r="C12" s="7"/>
      <c r="D12" s="7"/>
      <c r="E12" s="1"/>
      <c r="F12" s="14"/>
      <c r="G12" s="15"/>
    </row>
    <row r="13" spans="1:8" x14ac:dyDescent="0.25">
      <c r="B13" s="7" t="s">
        <v>17</v>
      </c>
      <c r="C13" s="7"/>
      <c r="D13" s="7"/>
      <c r="E13" s="1"/>
      <c r="F13" s="14"/>
      <c r="G13" s="15"/>
    </row>
    <row r="14" spans="1:8" x14ac:dyDescent="0.25">
      <c r="B14" s="7" t="s">
        <v>33</v>
      </c>
      <c r="C14" s="7"/>
      <c r="D14" s="7"/>
      <c r="E14" s="1"/>
      <c r="F14" s="14"/>
      <c r="G14" s="15"/>
    </row>
    <row r="15" spans="1:8" x14ac:dyDescent="0.25">
      <c r="B15" s="7" t="s">
        <v>34</v>
      </c>
      <c r="C15" s="7"/>
      <c r="D15" s="7"/>
      <c r="E15" s="1"/>
      <c r="F15" s="14"/>
      <c r="G15" s="15"/>
    </row>
    <row r="16" spans="1:8" x14ac:dyDescent="0.25">
      <c r="B16" s="59" t="s">
        <v>35</v>
      </c>
      <c r="C16" s="7"/>
      <c r="D16" s="58"/>
      <c r="E16" s="60"/>
      <c r="F16" s="14"/>
      <c r="G16" s="15"/>
    </row>
    <row r="17" spans="1:9" x14ac:dyDescent="0.25">
      <c r="E17" s="20"/>
      <c r="F17" s="21"/>
      <c r="G17" s="22"/>
    </row>
    <row r="18" spans="1:9" x14ac:dyDescent="0.25">
      <c r="B18" s="5" t="s">
        <v>12</v>
      </c>
      <c r="E18" s="20"/>
      <c r="F18" s="21"/>
      <c r="G18" s="22"/>
      <c r="H18" s="23" t="s">
        <v>20</v>
      </c>
    </row>
    <row r="19" spans="1:9" x14ac:dyDescent="0.25">
      <c r="B19" s="4" t="s">
        <v>23</v>
      </c>
      <c r="C19" s="4"/>
      <c r="D19" s="4"/>
      <c r="F19" s="24"/>
      <c r="G19" s="21"/>
      <c r="H19" s="23" t="s">
        <v>20</v>
      </c>
    </row>
    <row r="20" spans="1:9" x14ac:dyDescent="0.25">
      <c r="A20" s="14"/>
      <c r="B20" s="14" t="str">
        <f ca="1">IF(OR(E9="", ISERROR(E9), E9&gt;TODAY(), DATEDIF(E9, TODAY(), "m") &gt; 36), "Error: Invalid date", 36 - DATEDIF(E9, TODAY(), "m"))</f>
        <v>Error: Invalid date</v>
      </c>
      <c r="C20" s="14"/>
      <c r="D20" s="25"/>
      <c r="F20" s="21"/>
      <c r="G20" s="21"/>
      <c r="H20" s="21"/>
    </row>
    <row r="21" spans="1:9" ht="21.75" customHeight="1" x14ac:dyDescent="0.25">
      <c r="A21" s="14"/>
      <c r="B21" s="26" t="s">
        <v>14</v>
      </c>
      <c r="C21" s="14"/>
      <c r="D21" s="25"/>
      <c r="G21" s="27"/>
    </row>
    <row r="22" spans="1:9" s="28" customFormat="1" ht="15.75" x14ac:dyDescent="0.25">
      <c r="B22" s="29" t="s">
        <v>3</v>
      </c>
      <c r="C22" s="30" t="s">
        <v>11</v>
      </c>
      <c r="D22" s="30" t="s">
        <v>4</v>
      </c>
      <c r="E22" s="31" t="s">
        <v>5</v>
      </c>
      <c r="F22" s="32" t="s">
        <v>7</v>
      </c>
      <c r="G22" s="33"/>
      <c r="H22" s="34" t="s">
        <v>6</v>
      </c>
    </row>
    <row r="23" spans="1:9" s="28" customFormat="1" ht="15.75" x14ac:dyDescent="0.25">
      <c r="B23" s="35" t="s">
        <v>19</v>
      </c>
      <c r="C23" s="36"/>
      <c r="D23" s="36"/>
      <c r="E23" s="36"/>
      <c r="F23" s="36"/>
      <c r="G23" s="37"/>
      <c r="H23" s="37"/>
    </row>
    <row r="24" spans="1:9" ht="15" customHeight="1" x14ac:dyDescent="0.25">
      <c r="B24" s="38"/>
      <c r="C24" s="38"/>
      <c r="D24" s="39"/>
      <c r="E24" s="40" t="s">
        <v>29</v>
      </c>
      <c r="F24" s="39"/>
      <c r="G24" s="41"/>
      <c r="H24" s="38"/>
    </row>
    <row r="25" spans="1:9" x14ac:dyDescent="0.25">
      <c r="A25" s="42">
        <f ca="1">IF(OR(ISBLANK($E$9),ISERR($B$20)),36,$B$20)</f>
        <v>36</v>
      </c>
      <c r="B25" s="3">
        <v>0</v>
      </c>
      <c r="C25" s="43">
        <f ca="1">A25</f>
        <v>36</v>
      </c>
      <c r="D25" s="44" t="s">
        <v>27</v>
      </c>
      <c r="E25" s="5" t="s">
        <v>30</v>
      </c>
      <c r="F25" s="45">
        <v>6.2</v>
      </c>
      <c r="G25" s="46">
        <f>F25*36</f>
        <v>223.20000000000002</v>
      </c>
      <c r="H25" s="47">
        <f ca="1">ROUND(ABS(B25)*C25*F25,2)</f>
        <v>0</v>
      </c>
    </row>
    <row r="26" spans="1:9" x14ac:dyDescent="0.25">
      <c r="A26" s="42">
        <f ca="1">IF(OR(ISBLANK($E$9),ISERR($B$20)),36,$B$20)</f>
        <v>36</v>
      </c>
      <c r="B26" s="3">
        <v>0</v>
      </c>
      <c r="C26" s="43">
        <f ca="1">A26</f>
        <v>36</v>
      </c>
      <c r="D26" s="44" t="s">
        <v>28</v>
      </c>
      <c r="E26" s="5" t="s">
        <v>31</v>
      </c>
      <c r="F26" s="45">
        <v>6.2</v>
      </c>
      <c r="G26" s="46">
        <f>F26*36</f>
        <v>223.20000000000002</v>
      </c>
      <c r="H26" s="47">
        <f ca="1">ROUND(ABS(B26)*C26*F26,2)</f>
        <v>0</v>
      </c>
    </row>
    <row r="27" spans="1:9" hidden="1" x14ac:dyDescent="0.25">
      <c r="A27" s="42"/>
      <c r="B27" s="48"/>
      <c r="C27" s="48"/>
      <c r="F27" s="49"/>
      <c r="G27" s="45"/>
      <c r="I27" s="7"/>
    </row>
    <row r="28" spans="1:9" ht="15.75" customHeight="1" x14ac:dyDescent="0.25">
      <c r="B28" s="50"/>
      <c r="D28" s="44"/>
      <c r="G28" s="45"/>
      <c r="H28" s="47"/>
    </row>
    <row r="29" spans="1:9" x14ac:dyDescent="0.25">
      <c r="B29" s="51"/>
      <c r="H29" s="52" t="s">
        <v>22</v>
      </c>
    </row>
    <row r="30" spans="1:9" ht="18.75" x14ac:dyDescent="0.3">
      <c r="H30" s="53" t="s">
        <v>21</v>
      </c>
    </row>
    <row r="31" spans="1:9" ht="15.75" x14ac:dyDescent="0.25">
      <c r="H31" s="54">
        <f ca="1">SUM(H25:H26)</f>
        <v>0</v>
      </c>
    </row>
    <row r="32" spans="1:9" ht="6.75" customHeight="1" x14ac:dyDescent="0.25">
      <c r="H32" s="55"/>
    </row>
    <row r="33" spans="2:8" ht="17.25" hidden="1" customHeight="1" thickTop="1" x14ac:dyDescent="0.25">
      <c r="B33" s="56"/>
      <c r="C33" s="56"/>
      <c r="D33" s="56"/>
      <c r="E33" s="56"/>
      <c r="F33" s="56"/>
      <c r="G33" s="57"/>
      <c r="H33" s="57"/>
    </row>
    <row r="107" x14ac:dyDescent="0.25"/>
  </sheetData>
  <sheetProtection algorithmName="SHA-512" hashValue="4HDPHFYmGSboE5QxFWU74Al+RzJjJG+gRiDgAVYVjOlLkkDrF7KCTVM2pAJfDy8269LQNEfzIJ2z4f0sGjSLNQ==" saltValue="4Fik+c0WwTY3ACbVJukqEQ==" spinCount="100000" sheet="1" objects="1" scenarios="1" selectLockedCells="1"/>
  <mergeCells count="1">
    <mergeCell ref="B19:D19"/>
  </mergeCells>
  <conditionalFormatting sqref="H25:H26">
    <cfRule type="cellIs" dxfId="0" priority="1" operator="equal">
      <formula>0</formula>
    </cfRule>
  </conditionalFormatting>
  <dataValidations count="2">
    <dataValidation type="whole" errorStyle="warning" operator="greaterThanOrEqual" allowBlank="1" showInputMessage="1" showErrorMessage="1" errorTitle="Numéro invalide" error="Veuillez saisir une quantité supérieure ou égale à 0" sqref="B25:B26" xr:uid="{058E4F3A-1077-40CA-9B20-F2977DE58F75}">
      <formula1>0</formula1>
    </dataValidation>
    <dataValidation type="date" operator="lessThanOrEqual" allowBlank="1" showInputMessage="1" showErrorMessage="1" sqref="E9" xr:uid="{866AF6E3-0396-430D-ADBA-51D23E3AF42C}">
      <formula1>TODAY()</formula1>
    </dataValidation>
  </dataValidations>
  <hyperlinks>
    <hyperlink ref="B19" r:id="rId1" xr:uid="{ADD91BD2-7AFE-4E34-AC5C-F87FBC48745D}"/>
  </hyperlinks>
  <pageMargins left="0.7" right="0.7" top="0.75" bottom="0.75" header="0.3" footer="0.3"/>
  <pageSetup paperSize="9" scale="55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</vt:lpstr>
      <vt:lpstr>Formulaire!Print_Area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Vangheluwe</dc:creator>
  <cp:lastModifiedBy>Karel Vangheluwe</cp:lastModifiedBy>
  <cp:lastPrinted>2024-09-17T19:26:37Z</cp:lastPrinted>
  <dcterms:created xsi:type="dcterms:W3CDTF">2015-06-05T18:17:20Z</dcterms:created>
  <dcterms:modified xsi:type="dcterms:W3CDTF">2025-02-26T09:49:47Z</dcterms:modified>
</cp:coreProperties>
</file>